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38"/>
  <c r="J119"/>
  <c r="I81"/>
  <c r="J81"/>
  <c r="I24"/>
  <c r="J195"/>
  <c r="F195"/>
  <c r="G195"/>
  <c r="J176"/>
  <c r="L176"/>
  <c r="H176"/>
  <c r="G176"/>
  <c r="F157"/>
  <c r="I157"/>
  <c r="L157"/>
  <c r="H157"/>
  <c r="G157"/>
  <c r="J138"/>
  <c r="L138"/>
  <c r="G138"/>
  <c r="F138"/>
  <c r="I119"/>
  <c r="L119"/>
  <c r="H119"/>
  <c r="G119"/>
  <c r="I100"/>
  <c r="L100"/>
  <c r="H100"/>
  <c r="G100"/>
  <c r="F100"/>
  <c r="F81"/>
  <c r="I62"/>
  <c r="J62"/>
  <c r="H62"/>
  <c r="G62"/>
  <c r="F43"/>
  <c r="L43"/>
  <c r="H43"/>
  <c r="G43"/>
  <c r="J24"/>
  <c r="L24"/>
  <c r="F24"/>
  <c r="H195"/>
  <c r="F176"/>
  <c r="J157"/>
  <c r="H138"/>
  <c r="F119"/>
  <c r="J100"/>
  <c r="L81"/>
  <c r="H81"/>
  <c r="G81"/>
  <c r="L62"/>
  <c r="F62"/>
  <c r="J43"/>
  <c r="I43"/>
  <c r="H24"/>
  <c r="G24"/>
  <c r="I196" l="1"/>
  <c r="J196"/>
  <c r="F196"/>
  <c r="G196"/>
  <c r="H196"/>
  <c r="L196"/>
</calcChain>
</file>

<file path=xl/sharedStrings.xml><?xml version="1.0" encoding="utf-8"?>
<sst xmlns="http://schemas.openxmlformats.org/spreadsheetml/2006/main" count="338" uniqueCount="109">
  <si>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</si>
  <si>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</si>
  <si>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</si>
  <si>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</si>
  <si>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</si>
  <si>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</si>
  <si>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</si>
  <si>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</si>
  <si>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</si>
  <si>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</si>
  <si>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</si>
  <si>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</si>
  <si>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</si>
  <si>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</si>
  <si>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</si>
  <si>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</si>
  <si>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</si>
  <si>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</si>
  <si>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</si>
  <si>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</si>
  <si>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</si>
  <si>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</si>
  <si>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</si>
  <si>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</si>
  <si>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</si>
  <si>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</si>
  <si>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</si>
  <si>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</si>
  <si>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</si>
  <si>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</si>
  <si>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</si>
  <si>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</si>
  <si>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</si>
  <si>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</si>
  <si>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</si>
  <si>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</si>
  <si>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</si>
  <si>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</si>
  <si>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маслом</t>
  </si>
  <si>
    <t>пром</t>
  </si>
  <si>
    <t>батон</t>
  </si>
  <si>
    <t>Чай с сахаром</t>
  </si>
  <si>
    <t>гуляш из мяса птицы</t>
  </si>
  <si>
    <t>каша гречневая с овощной добавкой</t>
  </si>
  <si>
    <t>чай с сахаром</t>
  </si>
  <si>
    <t xml:space="preserve">хлеб пшеничный, обогащенный витамином </t>
  </si>
  <si>
    <t>хлеб ржаной</t>
  </si>
  <si>
    <t>макаронные изделия отварные</t>
  </si>
  <si>
    <t>сыр</t>
  </si>
  <si>
    <t>Курица, тушеная с морковью</t>
  </si>
  <si>
    <t>каша гречневая рассыпчатая</t>
  </si>
  <si>
    <t>чай Детский</t>
  </si>
  <si>
    <t>685/1</t>
  </si>
  <si>
    <t>фрикассе из курицы</t>
  </si>
  <si>
    <t>ТТк31</t>
  </si>
  <si>
    <t>хлеб пшеничный, обогащенный витамином</t>
  </si>
  <si>
    <t>Согласовано:</t>
  </si>
  <si>
    <t>директор</t>
  </si>
  <si>
    <t>Иванова Любовь Анатольевна</t>
  </si>
  <si>
    <t>овощная добавка</t>
  </si>
  <si>
    <t>ТТК</t>
  </si>
  <si>
    <t>суп картофельный с горохом</t>
  </si>
  <si>
    <t>тефтели в соусе</t>
  </si>
  <si>
    <t>рис припущенный</t>
  </si>
  <si>
    <t>щи из свежей капусты с картофелем со сметаной</t>
  </si>
  <si>
    <t>напиток витаминный</t>
  </si>
  <si>
    <t xml:space="preserve">хлеб ржаной </t>
  </si>
  <si>
    <t>морковь отварная</t>
  </si>
  <si>
    <t>суп лапша</t>
  </si>
  <si>
    <t>140/1</t>
  </si>
  <si>
    <t>запеканка картофельная с мясом, с соусом</t>
  </si>
  <si>
    <t>компот из сухофруктов</t>
  </si>
  <si>
    <t>суп-пюре из картофеля с гренками</t>
  </si>
  <si>
    <t>плов с овощной добавкой</t>
  </si>
  <si>
    <t>чай с сахаром и лимоном</t>
  </si>
  <si>
    <t>борщ</t>
  </si>
  <si>
    <t>котлета рыбная  " Лада"</t>
  </si>
  <si>
    <t>ТТК42</t>
  </si>
  <si>
    <t>пюре картофельное</t>
  </si>
  <si>
    <t>маринад овощной</t>
  </si>
  <si>
    <t>суп крестьянский со сметаной</t>
  </si>
  <si>
    <t>компот из плодов сушеных</t>
  </si>
  <si>
    <t>кондитерское изделие</t>
  </si>
  <si>
    <t>суп картофельный с макаронными изделиями</t>
  </si>
  <si>
    <t>жаркое по-домашнему</t>
  </si>
  <si>
    <t>436/2</t>
  </si>
  <si>
    <t>борщ с картофелем с капустой, со сметаной</t>
  </si>
  <si>
    <t>котлета  "Ёжик"</t>
  </si>
  <si>
    <t>плов с овощами</t>
  </si>
  <si>
    <t>биточки в соусе</t>
  </si>
  <si>
    <t>котлета из мяса птицы</t>
  </si>
  <si>
    <t xml:space="preserve">хлеб черн. </t>
  </si>
  <si>
    <t>рассольник "Ленинградский" со сметаной</t>
  </si>
  <si>
    <t>суфле Рыбка</t>
  </si>
  <si>
    <t>сложный гарнир</t>
  </si>
  <si>
    <t>МАОУ "СОШ № 4" АМО СО</t>
  </si>
  <si>
    <t>каша молочная "Дружба" с маслом</t>
  </si>
  <si>
    <t xml:space="preserve">биойогурт </t>
  </si>
  <si>
    <t>хлеб пшеничный, обогащенный витаминами</t>
  </si>
  <si>
    <t xml:space="preserve">хлеб пшеничный, обогащенный витаминами </t>
  </si>
  <si>
    <t>суфле из курицы с рисом с соусом</t>
  </si>
  <si>
    <t>шницель</t>
  </si>
  <si>
    <t>чай с лимоном</t>
  </si>
  <si>
    <t xml:space="preserve">биточки </t>
  </si>
  <si>
    <t>запеканка творожно-рисовая с молочным соусом</t>
  </si>
  <si>
    <t>хлеб пшеничный,обогащенный витаминами</t>
  </si>
  <si>
    <t>каша гречневая вязкая с овощами</t>
  </si>
  <si>
    <t xml:space="preserve">котлета </t>
  </si>
  <si>
    <t>макароны отварные с овощной добавкой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</si>
</sst>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5" style="1" customWidth="1"/>
    <col min="5" max="5" width="52.5703125" style="2" customWidth="1"/>
    <col min="6" max="6" width="13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95</v>
      </c>
      <c r="D1" s="57"/>
      <c r="E1" s="57"/>
      <c r="F1" s="12" t="s">
        <v>56</v>
      </c>
      <c r="G1" s="2" t="s">
        <v>16</v>
      </c>
      <c r="H1" s="58" t="s">
        <v>57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58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4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210</v>
      </c>
      <c r="G6" s="40">
        <v>5</v>
      </c>
      <c r="H6" s="40">
        <v>12</v>
      </c>
      <c r="I6" s="40">
        <v>32</v>
      </c>
      <c r="J6" s="40">
        <v>251</v>
      </c>
      <c r="K6" s="41">
        <v>311</v>
      </c>
      <c r="L6" s="40">
        <v>43.68</v>
      </c>
    </row>
    <row r="7" spans="1:12" ht="15">
      <c r="A7" s="23"/>
      <c r="B7" s="15"/>
      <c r="C7" s="11"/>
      <c r="D7" s="6"/>
      <c r="E7" s="42" t="s">
        <v>97</v>
      </c>
      <c r="F7" s="43">
        <v>125</v>
      </c>
      <c r="G7" s="43">
        <v>4</v>
      </c>
      <c r="H7" s="43">
        <v>3</v>
      </c>
      <c r="I7" s="43">
        <v>7</v>
      </c>
      <c r="J7" s="43">
        <v>94</v>
      </c>
      <c r="K7" s="44" t="s">
        <v>39</v>
      </c>
      <c r="L7" s="43">
        <v>48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58</v>
      </c>
      <c r="K8" s="44">
        <v>685</v>
      </c>
      <c r="L8" s="43">
        <v>3.11</v>
      </c>
    </row>
    <row r="9" spans="1:12" ht="15">
      <c r="A9" s="23"/>
      <c r="B9" s="15"/>
      <c r="C9" s="11"/>
      <c r="D9" s="7" t="s">
        <v>22</v>
      </c>
      <c r="E9" s="42" t="s">
        <v>98</v>
      </c>
      <c r="F9" s="43">
        <v>40</v>
      </c>
      <c r="G9" s="43">
        <v>3</v>
      </c>
      <c r="H9" s="43">
        <v>0</v>
      </c>
      <c r="I9" s="43">
        <v>15</v>
      </c>
      <c r="J9" s="43">
        <v>71</v>
      </c>
      <c r="K9" s="44" t="s">
        <v>39</v>
      </c>
      <c r="L9" s="43">
        <v>5.21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575</v>
      </c>
      <c r="G13" s="19">
        <f t="shared" ref="G13:J13" si="0">SUM(G6:G12)</f>
        <v>12</v>
      </c>
      <c r="H13" s="19">
        <f t="shared" si="0"/>
        <v>15</v>
      </c>
      <c r="I13" s="19">
        <f t="shared" si="0"/>
        <v>69</v>
      </c>
      <c r="J13" s="19">
        <f t="shared" si="0"/>
        <v>474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59</v>
      </c>
      <c r="F14" s="43">
        <v>60</v>
      </c>
      <c r="G14" s="43">
        <v>3</v>
      </c>
      <c r="H14" s="43">
        <v>5</v>
      </c>
      <c r="I14" s="43">
        <v>11</v>
      </c>
      <c r="J14" s="43">
        <v>90</v>
      </c>
      <c r="K14" s="44" t="s">
        <v>60</v>
      </c>
      <c r="L14" s="43">
        <v>9.16</v>
      </c>
    </row>
    <row r="15" spans="1:12" ht="15">
      <c r="A15" s="23"/>
      <c r="B15" s="15"/>
      <c r="C15" s="11"/>
      <c r="D15" s="7" t="s">
        <v>26</v>
      </c>
      <c r="E15" s="42" t="s">
        <v>61</v>
      </c>
      <c r="F15" s="43">
        <v>200</v>
      </c>
      <c r="G15" s="43">
        <v>5</v>
      </c>
      <c r="H15" s="43">
        <v>4</v>
      </c>
      <c r="I15" s="43">
        <v>18</v>
      </c>
      <c r="J15" s="43">
        <v>134</v>
      </c>
      <c r="K15" s="44">
        <v>139</v>
      </c>
      <c r="L15" s="43">
        <v>19.54</v>
      </c>
    </row>
    <row r="16" spans="1:12" ht="15">
      <c r="A16" s="23"/>
      <c r="B16" s="15"/>
      <c r="C16" s="11"/>
      <c r="D16" s="7" t="s">
        <v>27</v>
      </c>
      <c r="E16" s="42" t="s">
        <v>62</v>
      </c>
      <c r="F16" s="43">
        <v>120</v>
      </c>
      <c r="G16" s="43">
        <v>12</v>
      </c>
      <c r="H16" s="43">
        <v>15</v>
      </c>
      <c r="I16" s="43">
        <v>12</v>
      </c>
      <c r="J16" s="43">
        <v>231</v>
      </c>
      <c r="K16" s="44">
        <v>461</v>
      </c>
      <c r="L16" s="43">
        <v>63.04</v>
      </c>
    </row>
    <row r="17" spans="1:12" ht="15">
      <c r="A17" s="23"/>
      <c r="B17" s="15"/>
      <c r="C17" s="11"/>
      <c r="D17" s="7" t="s">
        <v>28</v>
      </c>
      <c r="E17" s="42" t="s">
        <v>63</v>
      </c>
      <c r="F17" s="43">
        <v>150</v>
      </c>
      <c r="G17" s="43">
        <v>4</v>
      </c>
      <c r="H17" s="43">
        <v>5</v>
      </c>
      <c r="I17" s="43">
        <v>35</v>
      </c>
      <c r="J17" s="43">
        <v>197</v>
      </c>
      <c r="K17" s="44">
        <v>553</v>
      </c>
      <c r="L17" s="43">
        <v>18.66</v>
      </c>
    </row>
    <row r="18" spans="1:12" ht="15">
      <c r="A18" s="23"/>
      <c r="B18" s="15"/>
      <c r="C18" s="11"/>
      <c r="D18" s="7" t="s">
        <v>29</v>
      </c>
      <c r="E18" s="42" t="s">
        <v>71</v>
      </c>
      <c r="F18" s="43">
        <v>200</v>
      </c>
      <c r="G18" s="43">
        <v>1</v>
      </c>
      <c r="H18" s="43">
        <v>0</v>
      </c>
      <c r="I18" s="43">
        <v>20</v>
      </c>
      <c r="J18" s="43">
        <v>81</v>
      </c>
      <c r="K18" s="44">
        <v>638</v>
      </c>
      <c r="L18" s="43">
        <v>8.5399999999999991</v>
      </c>
    </row>
    <row r="19" spans="1:12" ht="15">
      <c r="A19" s="23"/>
      <c r="B19" s="15"/>
      <c r="C19" s="11"/>
      <c r="D19" s="7" t="s">
        <v>30</v>
      </c>
      <c r="E19" s="42" t="s">
        <v>99</v>
      </c>
      <c r="F19" s="43">
        <v>30</v>
      </c>
      <c r="G19" s="43">
        <v>2</v>
      </c>
      <c r="H19" s="43">
        <v>0</v>
      </c>
      <c r="I19" s="43">
        <v>14</v>
      </c>
      <c r="J19" s="43">
        <v>53</v>
      </c>
      <c r="K19" s="44" t="s">
        <v>39</v>
      </c>
      <c r="L19" s="43">
        <v>3.91</v>
      </c>
    </row>
    <row r="20" spans="1:12" ht="15">
      <c r="A20" s="23"/>
      <c r="B20" s="15"/>
      <c r="C20" s="11"/>
      <c r="D20" s="7" t="s">
        <v>31</v>
      </c>
      <c r="E20" s="42" t="s">
        <v>46</v>
      </c>
      <c r="F20" s="43">
        <v>20</v>
      </c>
      <c r="G20" s="43">
        <v>1</v>
      </c>
      <c r="H20" s="43">
        <v>0</v>
      </c>
      <c r="I20" s="43">
        <v>9</v>
      </c>
      <c r="J20" s="43">
        <v>44</v>
      </c>
      <c r="K20" s="44" t="s">
        <v>39</v>
      </c>
      <c r="L20" s="43">
        <v>2.15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28</v>
      </c>
      <c r="H23" s="19">
        <f t="shared" si="2"/>
        <v>29</v>
      </c>
      <c r="I23" s="19">
        <f t="shared" si="2"/>
        <v>119</v>
      </c>
      <c r="J23" s="19">
        <f t="shared" si="2"/>
        <v>830</v>
      </c>
      <c r="K23" s="25"/>
      <c r="L23" s="19">
        <f t="shared" ref="L23" si="3">SUM(L14:L22)</f>
        <v>125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1355</v>
      </c>
      <c r="G24" s="32">
        <f t="shared" ref="G24:J24" si="4">G13+G23</f>
        <v>40</v>
      </c>
      <c r="H24" s="32">
        <f t="shared" si="4"/>
        <v>44</v>
      </c>
      <c r="I24" s="32">
        <f t="shared" si="4"/>
        <v>188</v>
      </c>
      <c r="J24" s="32">
        <f t="shared" si="4"/>
        <v>1304</v>
      </c>
      <c r="K24" s="32"/>
      <c r="L24" s="32">
        <f t="shared" ref="L24" si="5">L13+L23</f>
        <v>225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100</v>
      </c>
      <c r="F25" s="40">
        <v>200</v>
      </c>
      <c r="G25" s="40">
        <v>24</v>
      </c>
      <c r="H25" s="40">
        <v>8</v>
      </c>
      <c r="I25" s="40">
        <v>5</v>
      </c>
      <c r="J25" s="40">
        <v>186</v>
      </c>
      <c r="K25" s="41">
        <v>476</v>
      </c>
      <c r="L25" s="40">
        <v>64.84</v>
      </c>
    </row>
    <row r="26" spans="1:12" ht="15">
      <c r="A26" s="14"/>
      <c r="B26" s="15"/>
      <c r="C26" s="11"/>
      <c r="D26" s="6"/>
      <c r="E26" s="42" t="s">
        <v>78</v>
      </c>
      <c r="F26" s="43">
        <v>150</v>
      </c>
      <c r="G26" s="43">
        <v>3</v>
      </c>
      <c r="H26" s="43">
        <v>6</v>
      </c>
      <c r="I26" s="43">
        <v>23</v>
      </c>
      <c r="J26" s="43">
        <v>139</v>
      </c>
      <c r="K26" s="44">
        <v>520</v>
      </c>
      <c r="L26" s="43">
        <v>28.14</v>
      </c>
    </row>
    <row r="27" spans="1:12" ht="1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3.11</v>
      </c>
    </row>
    <row r="28" spans="1:12" ht="15">
      <c r="A28" s="14"/>
      <c r="B28" s="15"/>
      <c r="C28" s="11"/>
      <c r="D28" s="7" t="s">
        <v>22</v>
      </c>
      <c r="E28" s="42" t="s">
        <v>98</v>
      </c>
      <c r="F28" s="43">
        <v>30</v>
      </c>
      <c r="G28" s="43">
        <v>0</v>
      </c>
      <c r="H28" s="43">
        <v>0</v>
      </c>
      <c r="I28" s="43">
        <v>15</v>
      </c>
      <c r="J28" s="43">
        <v>58</v>
      </c>
      <c r="K28" s="44" t="s">
        <v>39</v>
      </c>
      <c r="L28" s="43">
        <v>3.91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 t="shared" ref="G32" si="6">SUM(G25:G31)</f>
        <v>27</v>
      </c>
      <c r="H32" s="19">
        <f t="shared" ref="H32" si="7">SUM(H25:H31)</f>
        <v>14</v>
      </c>
      <c r="I32" s="19">
        <f t="shared" ref="I32" si="8">SUM(I25:I31)</f>
        <v>58</v>
      </c>
      <c r="J32" s="19">
        <f t="shared" ref="J32:L32" si="9">SUM(J25:J31)</f>
        <v>441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59</v>
      </c>
      <c r="F33" s="43">
        <v>60</v>
      </c>
      <c r="G33" s="43">
        <v>3</v>
      </c>
      <c r="H33" s="43">
        <v>5</v>
      </c>
      <c r="I33" s="43">
        <v>11</v>
      </c>
      <c r="J33" s="43">
        <v>90</v>
      </c>
      <c r="K33" s="44" t="s">
        <v>60</v>
      </c>
      <c r="L33" s="43">
        <v>9.75</v>
      </c>
    </row>
    <row r="34" spans="1:12" ht="15">
      <c r="A34" s="14"/>
      <c r="B34" s="15"/>
      <c r="C34" s="11"/>
      <c r="D34" s="7" t="s">
        <v>26</v>
      </c>
      <c r="E34" s="42" t="s">
        <v>64</v>
      </c>
      <c r="F34" s="43">
        <v>210</v>
      </c>
      <c r="G34" s="43">
        <v>2</v>
      </c>
      <c r="H34" s="43">
        <v>4</v>
      </c>
      <c r="I34" s="43">
        <v>8</v>
      </c>
      <c r="J34" s="43">
        <v>72</v>
      </c>
      <c r="K34" s="44">
        <v>124</v>
      </c>
      <c r="L34" s="43">
        <v>19.78</v>
      </c>
    </row>
    <row r="35" spans="1:12" ht="15">
      <c r="A35" s="14"/>
      <c r="B35" s="15"/>
      <c r="C35" s="11"/>
      <c r="D35" s="7" t="s">
        <v>27</v>
      </c>
      <c r="E35" s="42" t="s">
        <v>101</v>
      </c>
      <c r="F35" s="43">
        <v>120</v>
      </c>
      <c r="G35" s="43">
        <v>14</v>
      </c>
      <c r="H35" s="43">
        <v>13</v>
      </c>
      <c r="I35" s="43">
        <v>12</v>
      </c>
      <c r="J35" s="43">
        <v>221</v>
      </c>
      <c r="K35" s="44">
        <v>451</v>
      </c>
      <c r="L35" s="43">
        <v>72.89</v>
      </c>
    </row>
    <row r="36" spans="1:12" ht="15">
      <c r="A36" s="14"/>
      <c r="B36" s="15"/>
      <c r="C36" s="11"/>
      <c r="D36" s="7" t="s">
        <v>28</v>
      </c>
      <c r="E36" s="42" t="s">
        <v>47</v>
      </c>
      <c r="F36" s="43">
        <v>150</v>
      </c>
      <c r="G36" s="43">
        <v>5</v>
      </c>
      <c r="H36" s="43">
        <v>5</v>
      </c>
      <c r="I36" s="43">
        <v>41</v>
      </c>
      <c r="J36" s="43">
        <v>197</v>
      </c>
      <c r="K36" s="44">
        <v>516</v>
      </c>
      <c r="L36" s="43">
        <v>11.22</v>
      </c>
    </row>
    <row r="37" spans="1:12" ht="15">
      <c r="A37" s="14"/>
      <c r="B37" s="15"/>
      <c r="C37" s="11"/>
      <c r="D37" s="7" t="s">
        <v>21</v>
      </c>
      <c r="E37" s="42" t="s">
        <v>102</v>
      </c>
      <c r="F37" s="43">
        <v>200</v>
      </c>
      <c r="G37" s="43">
        <v>0</v>
      </c>
      <c r="H37" s="43">
        <v>0</v>
      </c>
      <c r="I37" s="43">
        <v>15</v>
      </c>
      <c r="J37" s="43">
        <v>58</v>
      </c>
      <c r="K37" s="44">
        <v>685</v>
      </c>
      <c r="L37" s="43">
        <v>5.3</v>
      </c>
    </row>
    <row r="38" spans="1:12" ht="15">
      <c r="A38" s="14"/>
      <c r="B38" s="15"/>
      <c r="C38" s="11"/>
      <c r="D38" s="7" t="s">
        <v>30</v>
      </c>
      <c r="E38" s="42" t="s">
        <v>98</v>
      </c>
      <c r="F38" s="43">
        <v>30</v>
      </c>
      <c r="G38" s="43">
        <v>1</v>
      </c>
      <c r="H38" s="43">
        <v>0</v>
      </c>
      <c r="I38" s="43">
        <v>6</v>
      </c>
      <c r="J38" s="43">
        <v>26</v>
      </c>
      <c r="K38" s="44" t="s">
        <v>39</v>
      </c>
      <c r="L38" s="43">
        <v>3.91</v>
      </c>
    </row>
    <row r="39" spans="1:12" ht="15">
      <c r="A39" s="14"/>
      <c r="B39" s="15"/>
      <c r="C39" s="11"/>
      <c r="D39" s="7" t="s">
        <v>31</v>
      </c>
      <c r="E39" s="42" t="s">
        <v>66</v>
      </c>
      <c r="F39" s="43">
        <v>20</v>
      </c>
      <c r="G39" s="43">
        <v>1</v>
      </c>
      <c r="H39" s="43">
        <v>0</v>
      </c>
      <c r="I39" s="43">
        <v>9</v>
      </c>
      <c r="J39" s="43">
        <v>44</v>
      </c>
      <c r="K39" s="44" t="s">
        <v>39</v>
      </c>
      <c r="L39" s="43">
        <v>2.15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102</v>
      </c>
      <c r="J42" s="19">
        <f t="shared" ref="J42:L42" si="13">SUM(J33:J41)</f>
        <v>708</v>
      </c>
      <c r="K42" s="25"/>
      <c r="L42" s="19">
        <f t="shared" si="13"/>
        <v>125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1370</v>
      </c>
      <c r="G43" s="32">
        <f t="shared" ref="G43" si="14">G32+G42</f>
        <v>53</v>
      </c>
      <c r="H43" s="32">
        <f t="shared" ref="H43" si="15">H32+H42</f>
        <v>41</v>
      </c>
      <c r="I43" s="32">
        <f t="shared" ref="I43" si="16">I32+I42</f>
        <v>160</v>
      </c>
      <c r="J43" s="32">
        <f t="shared" ref="J43:L43" si="17">J32+J42</f>
        <v>1149</v>
      </c>
      <c r="K43" s="32"/>
      <c r="L43" s="32">
        <f t="shared" si="17"/>
        <v>225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42</v>
      </c>
      <c r="F44" s="40">
        <v>90</v>
      </c>
      <c r="G44" s="40">
        <v>10</v>
      </c>
      <c r="H44" s="40">
        <v>6</v>
      </c>
      <c r="I44" s="40">
        <v>4</v>
      </c>
      <c r="J44" s="40">
        <v>119</v>
      </c>
      <c r="K44" s="41">
        <v>437</v>
      </c>
      <c r="L44" s="40">
        <v>71.09</v>
      </c>
    </row>
    <row r="45" spans="1:12" ht="15">
      <c r="A45" s="23"/>
      <c r="B45" s="15"/>
      <c r="C45" s="11"/>
      <c r="D45" s="6"/>
      <c r="E45" s="42" t="s">
        <v>43</v>
      </c>
      <c r="F45" s="43">
        <v>180</v>
      </c>
      <c r="G45" s="43">
        <v>5</v>
      </c>
      <c r="H45" s="43">
        <v>10</v>
      </c>
      <c r="I45" s="43">
        <v>35</v>
      </c>
      <c r="J45" s="43">
        <v>221</v>
      </c>
      <c r="K45" s="44">
        <v>510</v>
      </c>
      <c r="L45" s="43">
        <v>18.440000000000001</v>
      </c>
    </row>
    <row r="46" spans="1:12" ht="15">
      <c r="A46" s="23"/>
      <c r="B46" s="15"/>
      <c r="C46" s="11"/>
      <c r="D46" s="7" t="s">
        <v>21</v>
      </c>
      <c r="E46" s="42" t="s">
        <v>44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>
        <v>685</v>
      </c>
      <c r="L46" s="43">
        <v>3.11</v>
      </c>
    </row>
    <row r="47" spans="1:12" ht="15">
      <c r="A47" s="23"/>
      <c r="B47" s="15"/>
      <c r="C47" s="11"/>
      <c r="D47" s="7" t="s">
        <v>22</v>
      </c>
      <c r="E47" s="42" t="s">
        <v>98</v>
      </c>
      <c r="F47" s="43">
        <v>40</v>
      </c>
      <c r="G47" s="43">
        <v>2</v>
      </c>
      <c r="H47" s="43">
        <v>0</v>
      </c>
      <c r="I47" s="43">
        <v>12</v>
      </c>
      <c r="J47" s="43">
        <v>52</v>
      </c>
      <c r="K47" s="44" t="s">
        <v>39</v>
      </c>
      <c r="L47" s="43">
        <v>5.21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46</v>
      </c>
      <c r="F49" s="43">
        <v>20</v>
      </c>
      <c r="G49" s="43">
        <v>1</v>
      </c>
      <c r="H49" s="43">
        <v>0</v>
      </c>
      <c r="I49" s="43">
        <v>9</v>
      </c>
      <c r="J49" s="43">
        <v>44</v>
      </c>
      <c r="K49" s="44" t="s">
        <v>39</v>
      </c>
      <c r="L49" s="43">
        <v>2.15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18</v>
      </c>
      <c r="H51" s="19">
        <f t="shared" ref="H51" si="19">SUM(H44:H50)</f>
        <v>16</v>
      </c>
      <c r="I51" s="19">
        <f t="shared" ref="I51" si="20">SUM(I44:I50)</f>
        <v>75</v>
      </c>
      <c r="J51" s="19">
        <f t="shared" ref="J51:L51" si="21">SUM(J44:J50)</f>
        <v>494</v>
      </c>
      <c r="K51" s="25"/>
      <c r="L51" s="19">
        <f t="shared" si="21"/>
        <v>100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67</v>
      </c>
      <c r="F52" s="43">
        <v>60</v>
      </c>
      <c r="G52" s="43">
        <v>2</v>
      </c>
      <c r="H52" s="43">
        <v>4.0999999999999996</v>
      </c>
      <c r="I52" s="43">
        <v>37.6</v>
      </c>
      <c r="J52" s="43">
        <v>0.8</v>
      </c>
      <c r="K52" s="44" t="s">
        <v>60</v>
      </c>
      <c r="L52" s="43">
        <v>5.14</v>
      </c>
    </row>
    <row r="53" spans="1:12" ht="15">
      <c r="A53" s="23"/>
      <c r="B53" s="15"/>
      <c r="C53" s="11"/>
      <c r="D53" s="7" t="s">
        <v>26</v>
      </c>
      <c r="E53" s="42" t="s">
        <v>68</v>
      </c>
      <c r="F53" s="43">
        <v>200</v>
      </c>
      <c r="G53" s="43">
        <v>2</v>
      </c>
      <c r="H53" s="43">
        <v>3</v>
      </c>
      <c r="I53" s="43">
        <v>15</v>
      </c>
      <c r="J53" s="43">
        <v>136</v>
      </c>
      <c r="K53" s="44" t="s">
        <v>69</v>
      </c>
      <c r="L53" s="43">
        <v>14.26</v>
      </c>
    </row>
    <row r="54" spans="1:12" ht="15">
      <c r="A54" s="23"/>
      <c r="B54" s="15"/>
      <c r="C54" s="11"/>
      <c r="D54" s="7" t="s">
        <v>27</v>
      </c>
      <c r="E54" s="42" t="s">
        <v>70</v>
      </c>
      <c r="F54" s="43">
        <v>180</v>
      </c>
      <c r="G54" s="43">
        <v>18</v>
      </c>
      <c r="H54" s="43">
        <v>17</v>
      </c>
      <c r="I54" s="43">
        <v>16</v>
      </c>
      <c r="J54" s="43">
        <v>396</v>
      </c>
      <c r="K54" s="44">
        <v>478</v>
      </c>
      <c r="L54" s="43">
        <v>89.7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71</v>
      </c>
      <c r="F56" s="43">
        <v>200</v>
      </c>
      <c r="G56" s="43">
        <v>1</v>
      </c>
      <c r="H56" s="43">
        <v>0</v>
      </c>
      <c r="I56" s="43">
        <v>13</v>
      </c>
      <c r="J56" s="43">
        <v>78</v>
      </c>
      <c r="K56" s="44">
        <v>638</v>
      </c>
      <c r="L56" s="43">
        <v>8.5399999999999991</v>
      </c>
    </row>
    <row r="57" spans="1:12" ht="15">
      <c r="A57" s="23"/>
      <c r="B57" s="15"/>
      <c r="C57" s="11"/>
      <c r="D57" s="7" t="s">
        <v>30</v>
      </c>
      <c r="E57" s="42" t="s">
        <v>98</v>
      </c>
      <c r="F57" s="43">
        <v>40</v>
      </c>
      <c r="G57" s="43">
        <v>2</v>
      </c>
      <c r="H57" s="43">
        <v>0</v>
      </c>
      <c r="I57" s="43">
        <v>12</v>
      </c>
      <c r="J57" s="43">
        <v>52</v>
      </c>
      <c r="K57" s="44" t="s">
        <v>39</v>
      </c>
      <c r="L57" s="43">
        <v>5.21</v>
      </c>
    </row>
    <row r="58" spans="1:12" ht="15">
      <c r="A58" s="23"/>
      <c r="B58" s="15"/>
      <c r="C58" s="11"/>
      <c r="D58" s="7" t="s">
        <v>31</v>
      </c>
      <c r="E58" s="42" t="s">
        <v>46</v>
      </c>
      <c r="F58" s="43">
        <v>20</v>
      </c>
      <c r="G58" s="43">
        <v>1</v>
      </c>
      <c r="H58" s="43">
        <v>0</v>
      </c>
      <c r="I58" s="43">
        <v>9</v>
      </c>
      <c r="J58" s="43">
        <v>44</v>
      </c>
      <c r="K58" s="44" t="s">
        <v>39</v>
      </c>
      <c r="L58" s="43">
        <v>2.15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26</v>
      </c>
      <c r="H61" s="19">
        <f t="shared" ref="H61" si="23">SUM(H52:H60)</f>
        <v>24.1</v>
      </c>
      <c r="I61" s="19">
        <f t="shared" ref="I61" si="24">SUM(I52:I60)</f>
        <v>102.6</v>
      </c>
      <c r="J61" s="19">
        <f t="shared" ref="J61:L61" si="25">SUM(J52:J60)</f>
        <v>706.8</v>
      </c>
      <c r="K61" s="25"/>
      <c r="L61" s="19">
        <f t="shared" si="25"/>
        <v>124.99999999999999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6">G51+G61</f>
        <v>44</v>
      </c>
      <c r="H62" s="32">
        <f t="shared" ref="H62" si="27">H51+H61</f>
        <v>40.1</v>
      </c>
      <c r="I62" s="32">
        <f t="shared" ref="I62" si="28">I51+I61</f>
        <v>177.6</v>
      </c>
      <c r="J62" s="32">
        <f t="shared" ref="J62:L62" si="29">J51+J61</f>
        <v>1200.8</v>
      </c>
      <c r="K62" s="32"/>
      <c r="L62" s="32">
        <f t="shared" si="29"/>
        <v>225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107</v>
      </c>
      <c r="F63" s="40">
        <v>100</v>
      </c>
      <c r="G63" s="40">
        <v>9</v>
      </c>
      <c r="H63" s="40">
        <v>6</v>
      </c>
      <c r="I63" s="40">
        <v>10</v>
      </c>
      <c r="J63" s="40">
        <v>126</v>
      </c>
      <c r="K63" s="41">
        <v>451</v>
      </c>
      <c r="L63" s="40">
        <v>79.61</v>
      </c>
    </row>
    <row r="64" spans="1:12" ht="15">
      <c r="A64" s="23"/>
      <c r="B64" s="15"/>
      <c r="C64" s="11"/>
      <c r="D64" s="51" t="s">
        <v>28</v>
      </c>
      <c r="E64" s="42" t="s">
        <v>47</v>
      </c>
      <c r="F64" s="43">
        <v>150</v>
      </c>
      <c r="G64" s="43">
        <v>4</v>
      </c>
      <c r="H64" s="43">
        <v>5</v>
      </c>
      <c r="I64" s="43">
        <v>33</v>
      </c>
      <c r="J64" s="43">
        <v>197</v>
      </c>
      <c r="K64" s="44">
        <v>516</v>
      </c>
      <c r="L64" s="43">
        <v>11.22</v>
      </c>
    </row>
    <row r="65" spans="1:12" ht="15">
      <c r="A65" s="23"/>
      <c r="B65" s="15"/>
      <c r="C65" s="11"/>
      <c r="D65" s="7" t="s">
        <v>21</v>
      </c>
      <c r="E65" s="42" t="s">
        <v>44</v>
      </c>
      <c r="F65" s="43">
        <v>200</v>
      </c>
      <c r="G65" s="43">
        <v>0</v>
      </c>
      <c r="H65" s="43">
        <v>0</v>
      </c>
      <c r="I65" s="43">
        <v>15</v>
      </c>
      <c r="J65" s="43">
        <v>58</v>
      </c>
      <c r="K65" s="44">
        <v>685</v>
      </c>
      <c r="L65" s="43">
        <v>3.11</v>
      </c>
    </row>
    <row r="66" spans="1:12" ht="15">
      <c r="A66" s="23"/>
      <c r="B66" s="15"/>
      <c r="C66" s="11"/>
      <c r="D66" s="7" t="s">
        <v>22</v>
      </c>
      <c r="E66" s="42" t="s">
        <v>98</v>
      </c>
      <c r="F66" s="43">
        <v>30</v>
      </c>
      <c r="G66" s="43">
        <v>3</v>
      </c>
      <c r="H66" s="43">
        <v>0</v>
      </c>
      <c r="I66" s="43">
        <v>15</v>
      </c>
      <c r="J66" s="43">
        <v>71</v>
      </c>
      <c r="K66" s="44" t="s">
        <v>39</v>
      </c>
      <c r="L66" s="43">
        <v>3.91</v>
      </c>
    </row>
    <row r="67" spans="1:12" ht="15">
      <c r="A67" s="23"/>
      <c r="B67" s="15"/>
      <c r="C67" s="11"/>
      <c r="D67" s="7" t="s">
        <v>22</v>
      </c>
      <c r="E67" s="42" t="s">
        <v>46</v>
      </c>
      <c r="F67" s="43">
        <v>20</v>
      </c>
      <c r="G67" s="43">
        <v>1</v>
      </c>
      <c r="H67" s="43">
        <v>0</v>
      </c>
      <c r="I67" s="43">
        <v>9</v>
      </c>
      <c r="J67" s="43">
        <v>44</v>
      </c>
      <c r="K67" s="44" t="s">
        <v>39</v>
      </c>
      <c r="L67" s="43">
        <v>2.15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11</v>
      </c>
      <c r="I70" s="19">
        <f t="shared" ref="I70" si="32">SUM(I63:I69)</f>
        <v>82</v>
      </c>
      <c r="J70" s="19">
        <f t="shared" ref="J70:L70" si="33">SUM(J63:J69)</f>
        <v>496</v>
      </c>
      <c r="K70" s="25"/>
      <c r="L70" s="19">
        <f t="shared" si="33"/>
        <v>100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72</v>
      </c>
      <c r="F72" s="43">
        <v>220</v>
      </c>
      <c r="G72" s="43">
        <v>6</v>
      </c>
      <c r="H72" s="43">
        <v>5</v>
      </c>
      <c r="I72" s="43">
        <v>33</v>
      </c>
      <c r="J72" s="43">
        <v>216</v>
      </c>
      <c r="K72" s="44">
        <v>171</v>
      </c>
      <c r="L72" s="43">
        <v>25.94</v>
      </c>
    </row>
    <row r="73" spans="1:12" ht="15">
      <c r="A73" s="23"/>
      <c r="B73" s="15"/>
      <c r="C73" s="11"/>
      <c r="D73" s="7" t="s">
        <v>27</v>
      </c>
      <c r="E73" s="42" t="s">
        <v>73</v>
      </c>
      <c r="F73" s="43">
        <v>230</v>
      </c>
      <c r="G73" s="43">
        <v>16</v>
      </c>
      <c r="H73" s="43">
        <v>13</v>
      </c>
      <c r="I73" s="43">
        <v>39</v>
      </c>
      <c r="J73" s="43">
        <v>315</v>
      </c>
      <c r="K73" s="44">
        <v>443</v>
      </c>
      <c r="L73" s="43">
        <v>87.7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74</v>
      </c>
      <c r="F75" s="43">
        <v>200</v>
      </c>
      <c r="G75" s="43">
        <v>0</v>
      </c>
      <c r="H75" s="43">
        <v>0</v>
      </c>
      <c r="I75" s="43">
        <v>15</v>
      </c>
      <c r="J75" s="43">
        <v>58</v>
      </c>
      <c r="K75" s="44">
        <v>685</v>
      </c>
      <c r="L75" s="43">
        <v>5.3</v>
      </c>
    </row>
    <row r="76" spans="1:12" ht="15">
      <c r="A76" s="23"/>
      <c r="B76" s="15"/>
      <c r="C76" s="11"/>
      <c r="D76" s="7" t="s">
        <v>30</v>
      </c>
      <c r="E76" s="42" t="s">
        <v>98</v>
      </c>
      <c r="F76" s="43">
        <v>30</v>
      </c>
      <c r="G76" s="43">
        <v>3</v>
      </c>
      <c r="H76" s="43">
        <v>0</v>
      </c>
      <c r="I76" s="43">
        <v>15</v>
      </c>
      <c r="J76" s="43">
        <v>71</v>
      </c>
      <c r="K76" s="44" t="s">
        <v>39</v>
      </c>
      <c r="L76" s="43">
        <v>3.91</v>
      </c>
    </row>
    <row r="77" spans="1:12" ht="15">
      <c r="A77" s="23"/>
      <c r="B77" s="15"/>
      <c r="C77" s="11"/>
      <c r="D77" s="7" t="s">
        <v>31</v>
      </c>
      <c r="E77" s="42" t="s">
        <v>46</v>
      </c>
      <c r="F77" s="43">
        <v>20</v>
      </c>
      <c r="G77" s="43">
        <v>1</v>
      </c>
      <c r="H77" s="43">
        <v>0</v>
      </c>
      <c r="I77" s="43">
        <v>9</v>
      </c>
      <c r="J77" s="43">
        <v>44</v>
      </c>
      <c r="K77" s="44" t="s">
        <v>39</v>
      </c>
      <c r="L77" s="43">
        <v>2.15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26</v>
      </c>
      <c r="H80" s="19">
        <f t="shared" ref="H80" si="35">SUM(H71:H79)</f>
        <v>18</v>
      </c>
      <c r="I80" s="19">
        <f t="shared" ref="I80" si="36">SUM(I71:I79)</f>
        <v>111</v>
      </c>
      <c r="J80" s="19">
        <f t="shared" ref="J80:L80" si="37">SUM(J71:J79)</f>
        <v>704</v>
      </c>
      <c r="K80" s="25"/>
      <c r="L80" s="19">
        <f t="shared" si="37"/>
        <v>125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8">G70+G80</f>
        <v>43</v>
      </c>
      <c r="H81" s="32">
        <f t="shared" ref="H81" si="39">H70+H80</f>
        <v>29</v>
      </c>
      <c r="I81" s="32">
        <f t="shared" ref="I81" si="40">I70+I80</f>
        <v>193</v>
      </c>
      <c r="J81" s="32">
        <f t="shared" ref="J81:L81" si="41">J70+J80</f>
        <v>1200</v>
      </c>
      <c r="K81" s="32"/>
      <c r="L81" s="32">
        <f t="shared" si="41"/>
        <v>225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49</v>
      </c>
      <c r="F82" s="40">
        <v>100</v>
      </c>
      <c r="G82" s="40">
        <v>10</v>
      </c>
      <c r="H82" s="40">
        <v>3</v>
      </c>
      <c r="I82" s="40">
        <v>1</v>
      </c>
      <c r="J82" s="40">
        <v>124</v>
      </c>
      <c r="K82" s="41">
        <v>490</v>
      </c>
      <c r="L82" s="40">
        <v>66.58</v>
      </c>
    </row>
    <row r="83" spans="1:12" ht="15">
      <c r="A83" s="23"/>
      <c r="B83" s="15"/>
      <c r="C83" s="11"/>
      <c r="D83" s="51" t="s">
        <v>28</v>
      </c>
      <c r="E83" s="42" t="s">
        <v>50</v>
      </c>
      <c r="F83" s="43">
        <v>150</v>
      </c>
      <c r="G83" s="43">
        <v>5</v>
      </c>
      <c r="H83" s="43">
        <v>7</v>
      </c>
      <c r="I83" s="43">
        <v>27</v>
      </c>
      <c r="J83" s="43">
        <v>187</v>
      </c>
      <c r="K83" s="44">
        <v>510</v>
      </c>
      <c r="L83" s="43">
        <v>11.1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3.11</v>
      </c>
    </row>
    <row r="85" spans="1:12" ht="15">
      <c r="A85" s="23"/>
      <c r="B85" s="15"/>
      <c r="C85" s="11"/>
      <c r="D85" s="7" t="s">
        <v>30</v>
      </c>
      <c r="E85" s="42" t="s">
        <v>98</v>
      </c>
      <c r="F85" s="43">
        <v>20</v>
      </c>
      <c r="G85" s="43">
        <v>1</v>
      </c>
      <c r="H85" s="43">
        <v>0</v>
      </c>
      <c r="I85" s="43">
        <v>6</v>
      </c>
      <c r="J85" s="43">
        <v>52</v>
      </c>
      <c r="K85" s="44" t="s">
        <v>39</v>
      </c>
      <c r="L85" s="43">
        <v>2.6</v>
      </c>
    </row>
    <row r="86" spans="1:12" ht="15">
      <c r="A86" s="23"/>
      <c r="B86" s="15"/>
      <c r="C86" s="11"/>
      <c r="D86" s="7" t="s">
        <v>31</v>
      </c>
      <c r="E86" s="42" t="s">
        <v>46</v>
      </c>
      <c r="F86" s="43">
        <v>20</v>
      </c>
      <c r="G86" s="43">
        <v>1</v>
      </c>
      <c r="H86" s="43">
        <v>0</v>
      </c>
      <c r="I86" s="43">
        <v>9</v>
      </c>
      <c r="J86" s="43">
        <v>44</v>
      </c>
      <c r="K86" s="44" t="s">
        <v>39</v>
      </c>
      <c r="L86" s="43">
        <v>2.15</v>
      </c>
    </row>
    <row r="87" spans="1:12" ht="15">
      <c r="A87" s="23"/>
      <c r="B87" s="15"/>
      <c r="C87" s="11"/>
      <c r="D87" s="6"/>
      <c r="E87" s="42" t="s">
        <v>48</v>
      </c>
      <c r="F87" s="43">
        <v>10</v>
      </c>
      <c r="G87" s="43">
        <v>2</v>
      </c>
      <c r="H87" s="43">
        <v>2</v>
      </c>
      <c r="I87" s="43">
        <v>0</v>
      </c>
      <c r="J87" s="43">
        <v>27</v>
      </c>
      <c r="K87" s="44">
        <v>5</v>
      </c>
      <c r="L87" s="43">
        <v>14.46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12</v>
      </c>
      <c r="I89" s="19">
        <f t="shared" ref="I89" si="44">SUM(I82:I88)</f>
        <v>58</v>
      </c>
      <c r="J89" s="19">
        <f t="shared" ref="J89:L89" si="45">SUM(J82:J88)</f>
        <v>492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75</v>
      </c>
      <c r="F91" s="43">
        <v>210</v>
      </c>
      <c r="G91" s="43">
        <v>3</v>
      </c>
      <c r="H91" s="43">
        <v>5</v>
      </c>
      <c r="I91" s="43">
        <v>20</v>
      </c>
      <c r="J91" s="43">
        <v>192</v>
      </c>
      <c r="K91" s="44">
        <v>111</v>
      </c>
      <c r="L91" s="43">
        <v>22.15</v>
      </c>
    </row>
    <row r="92" spans="1:12" ht="15">
      <c r="A92" s="23"/>
      <c r="B92" s="15"/>
      <c r="C92" s="11"/>
      <c r="D92" s="7" t="s">
        <v>27</v>
      </c>
      <c r="E92" s="42" t="s">
        <v>76</v>
      </c>
      <c r="F92" s="43">
        <v>90</v>
      </c>
      <c r="G92" s="43">
        <v>13</v>
      </c>
      <c r="H92" s="43">
        <v>8</v>
      </c>
      <c r="I92" s="43">
        <v>12</v>
      </c>
      <c r="J92" s="43">
        <v>189</v>
      </c>
      <c r="K92" s="44" t="s">
        <v>77</v>
      </c>
      <c r="L92" s="43">
        <v>66.849999999999994</v>
      </c>
    </row>
    <row r="93" spans="1:12" ht="15">
      <c r="A93" s="23"/>
      <c r="B93" s="15"/>
      <c r="C93" s="11"/>
      <c r="D93" s="7" t="s">
        <v>28</v>
      </c>
      <c r="E93" s="42" t="s">
        <v>78</v>
      </c>
      <c r="F93" s="43">
        <v>150</v>
      </c>
      <c r="G93" s="43">
        <v>3</v>
      </c>
      <c r="H93" s="43">
        <v>6</v>
      </c>
      <c r="I93" s="43">
        <v>23</v>
      </c>
      <c r="J93" s="43">
        <v>139</v>
      </c>
      <c r="K93" s="44">
        <v>520</v>
      </c>
      <c r="L93" s="43">
        <v>28.14</v>
      </c>
    </row>
    <row r="94" spans="1:12" ht="15">
      <c r="A94" s="23"/>
      <c r="B94" s="15"/>
      <c r="C94" s="11"/>
      <c r="D94" s="7" t="s">
        <v>21</v>
      </c>
      <c r="E94" s="42" t="s">
        <v>44</v>
      </c>
      <c r="F94" s="43">
        <v>200</v>
      </c>
      <c r="G94" s="43">
        <v>0</v>
      </c>
      <c r="H94" s="43">
        <v>0</v>
      </c>
      <c r="I94" s="43">
        <v>15</v>
      </c>
      <c r="J94" s="43">
        <v>58</v>
      </c>
      <c r="K94" s="44">
        <v>685</v>
      </c>
      <c r="L94" s="43">
        <v>3.11</v>
      </c>
    </row>
    <row r="95" spans="1:12" ht="15">
      <c r="A95" s="23"/>
      <c r="B95" s="15"/>
      <c r="C95" s="11"/>
      <c r="D95" s="7" t="s">
        <v>30</v>
      </c>
      <c r="E95" s="42" t="s">
        <v>98</v>
      </c>
      <c r="F95" s="43">
        <v>20</v>
      </c>
      <c r="G95" s="43">
        <v>1</v>
      </c>
      <c r="H95" s="43">
        <v>0</v>
      </c>
      <c r="I95" s="43">
        <v>6</v>
      </c>
      <c r="J95" s="43">
        <v>26</v>
      </c>
      <c r="K95" s="44" t="s">
        <v>39</v>
      </c>
      <c r="L95" s="43">
        <v>2.6</v>
      </c>
    </row>
    <row r="96" spans="1:12" ht="15">
      <c r="A96" s="23"/>
      <c r="B96" s="15"/>
      <c r="C96" s="11"/>
      <c r="D96" s="7" t="s">
        <v>31</v>
      </c>
      <c r="E96" s="42" t="s">
        <v>46</v>
      </c>
      <c r="F96" s="43">
        <v>20</v>
      </c>
      <c r="G96" s="43">
        <v>1</v>
      </c>
      <c r="H96" s="43">
        <v>0</v>
      </c>
      <c r="I96" s="43">
        <v>9</v>
      </c>
      <c r="J96" s="43">
        <v>44</v>
      </c>
      <c r="K96" s="44" t="s">
        <v>39</v>
      </c>
      <c r="L96" s="43">
        <v>2.15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690</v>
      </c>
      <c r="G99" s="19">
        <f>SUM(G90:G98)</f>
        <v>21</v>
      </c>
      <c r="H99" s="19">
        <f>SUM(H90:H98)</f>
        <v>19</v>
      </c>
      <c r="I99" s="19">
        <f>SUM(I90:I98)</f>
        <v>85</v>
      </c>
      <c r="J99" s="19">
        <f>SUM(J90:J98)</f>
        <v>648</v>
      </c>
      <c r="K99" s="25"/>
      <c r="L99" s="19">
        <f>SUM(L90:L98)</f>
        <v>125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1190</v>
      </c>
      <c r="G100" s="32">
        <f t="shared" ref="G100" si="46">G89+G99</f>
        <v>40</v>
      </c>
      <c r="H100" s="32">
        <f t="shared" ref="H100" si="47">H89+H99</f>
        <v>31</v>
      </c>
      <c r="I100" s="32">
        <f t="shared" ref="I100" si="48">I89+I99</f>
        <v>143</v>
      </c>
      <c r="J100" s="32">
        <f t="shared" ref="J100:L100" si="49">J89+J99</f>
        <v>1140</v>
      </c>
      <c r="K100" s="32"/>
      <c r="L100" s="32">
        <f t="shared" si="49"/>
        <v>225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96</v>
      </c>
      <c r="F101" s="40">
        <v>210</v>
      </c>
      <c r="G101" s="40">
        <v>8</v>
      </c>
      <c r="H101" s="40">
        <v>12</v>
      </c>
      <c r="I101" s="40">
        <v>30</v>
      </c>
      <c r="J101" s="40">
        <v>187</v>
      </c>
      <c r="K101" s="41">
        <v>311</v>
      </c>
      <c r="L101" s="40">
        <v>45.16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51</v>
      </c>
      <c r="F103" s="43">
        <v>200</v>
      </c>
      <c r="G103" s="43">
        <v>3</v>
      </c>
      <c r="H103" s="43">
        <v>3</v>
      </c>
      <c r="I103" s="43">
        <v>12</v>
      </c>
      <c r="J103" s="43">
        <v>122</v>
      </c>
      <c r="K103" s="44" t="s">
        <v>52</v>
      </c>
      <c r="L103" s="43">
        <v>12.05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50</v>
      </c>
      <c r="G104" s="43">
        <v>3</v>
      </c>
      <c r="H104" s="43">
        <v>1</v>
      </c>
      <c r="I104" s="43">
        <v>25</v>
      </c>
      <c r="J104" s="43">
        <v>81</v>
      </c>
      <c r="K104" s="44" t="s">
        <v>39</v>
      </c>
      <c r="L104" s="43">
        <v>8.86</v>
      </c>
    </row>
    <row r="105" spans="1:12" ht="15">
      <c r="A105" s="23"/>
      <c r="B105" s="15"/>
      <c r="C105" s="11"/>
      <c r="D105" s="7" t="s">
        <v>23</v>
      </c>
      <c r="E105" s="42" t="s">
        <v>23</v>
      </c>
      <c r="F105" s="43">
        <v>140</v>
      </c>
      <c r="G105" s="43">
        <v>3</v>
      </c>
      <c r="H105" s="43">
        <v>4</v>
      </c>
      <c r="I105" s="43">
        <v>0</v>
      </c>
      <c r="J105" s="43">
        <v>54</v>
      </c>
      <c r="K105" s="44" t="s">
        <v>39</v>
      </c>
      <c r="L105" s="43">
        <v>33.93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0">SUM(G101:G107)</f>
        <v>17</v>
      </c>
      <c r="H108" s="19">
        <f t="shared" si="50"/>
        <v>20</v>
      </c>
      <c r="I108" s="19">
        <f t="shared" si="50"/>
        <v>67</v>
      </c>
      <c r="J108" s="19">
        <f t="shared" si="50"/>
        <v>444</v>
      </c>
      <c r="K108" s="25"/>
      <c r="L108" s="19">
        <f t="shared" ref="L108" si="51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79</v>
      </c>
      <c r="F109" s="43">
        <v>60</v>
      </c>
      <c r="G109" s="43">
        <v>1</v>
      </c>
      <c r="H109" s="43">
        <v>5</v>
      </c>
      <c r="I109" s="43">
        <v>6</v>
      </c>
      <c r="J109" s="43">
        <v>75</v>
      </c>
      <c r="K109" s="44" t="s">
        <v>60</v>
      </c>
      <c r="L109" s="43">
        <v>9.3000000000000007</v>
      </c>
    </row>
    <row r="110" spans="1:12" ht="15">
      <c r="A110" s="23"/>
      <c r="B110" s="15"/>
      <c r="C110" s="11"/>
      <c r="D110" s="7" t="s">
        <v>26</v>
      </c>
      <c r="E110" s="42" t="s">
        <v>80</v>
      </c>
      <c r="F110" s="43">
        <v>210</v>
      </c>
      <c r="G110" s="43">
        <v>2</v>
      </c>
      <c r="H110" s="43">
        <v>5</v>
      </c>
      <c r="I110" s="43">
        <v>10</v>
      </c>
      <c r="J110" s="43">
        <v>94</v>
      </c>
      <c r="K110" s="44">
        <v>143</v>
      </c>
      <c r="L110" s="43">
        <v>21.57</v>
      </c>
    </row>
    <row r="111" spans="1:12" ht="15">
      <c r="A111" s="23"/>
      <c r="B111" s="15"/>
      <c r="C111" s="11"/>
      <c r="D111" s="7" t="s">
        <v>27</v>
      </c>
      <c r="E111" s="42" t="s">
        <v>103</v>
      </c>
      <c r="F111" s="43">
        <v>90</v>
      </c>
      <c r="G111" s="43">
        <v>12</v>
      </c>
      <c r="H111" s="43">
        <v>12</v>
      </c>
      <c r="I111" s="43">
        <v>12</v>
      </c>
      <c r="J111" s="43">
        <v>221</v>
      </c>
      <c r="K111" s="44">
        <v>451</v>
      </c>
      <c r="L111" s="43">
        <v>70.28</v>
      </c>
    </row>
    <row r="112" spans="1:12" ht="15">
      <c r="A112" s="23"/>
      <c r="B112" s="15"/>
      <c r="C112" s="11"/>
      <c r="D112" s="7" t="s">
        <v>28</v>
      </c>
      <c r="E112" s="42" t="s">
        <v>47</v>
      </c>
      <c r="F112" s="43">
        <v>150</v>
      </c>
      <c r="G112" s="43">
        <v>5</v>
      </c>
      <c r="H112" s="43">
        <v>5</v>
      </c>
      <c r="I112" s="43">
        <v>41</v>
      </c>
      <c r="J112" s="43">
        <v>197</v>
      </c>
      <c r="K112" s="44">
        <v>516</v>
      </c>
      <c r="L112" s="43">
        <v>8.8000000000000007</v>
      </c>
    </row>
    <row r="113" spans="1:12" ht="15">
      <c r="A113" s="23"/>
      <c r="B113" s="15"/>
      <c r="C113" s="11"/>
      <c r="D113" s="7" t="s">
        <v>29</v>
      </c>
      <c r="E113" s="42" t="s">
        <v>81</v>
      </c>
      <c r="F113" s="43">
        <v>200</v>
      </c>
      <c r="G113" s="43">
        <v>1</v>
      </c>
      <c r="H113" s="43">
        <v>0</v>
      </c>
      <c r="I113" s="43">
        <v>13</v>
      </c>
      <c r="J113" s="43">
        <v>78</v>
      </c>
      <c r="K113" s="44">
        <v>638</v>
      </c>
      <c r="L113" s="43">
        <v>8.5399999999999991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3</v>
      </c>
      <c r="H114" s="43">
        <v>0</v>
      </c>
      <c r="I114" s="43">
        <v>15</v>
      </c>
      <c r="J114" s="43">
        <v>71</v>
      </c>
      <c r="K114" s="44" t="s">
        <v>39</v>
      </c>
      <c r="L114" s="43">
        <v>3.91</v>
      </c>
    </row>
    <row r="115" spans="1:12" ht="15">
      <c r="A115" s="23"/>
      <c r="B115" s="15"/>
      <c r="C115" s="11"/>
      <c r="D115" s="7" t="s">
        <v>31</v>
      </c>
      <c r="E115" s="42" t="s">
        <v>46</v>
      </c>
      <c r="F115" s="43">
        <v>20</v>
      </c>
      <c r="G115" s="43">
        <v>1</v>
      </c>
      <c r="H115" s="43">
        <v>0</v>
      </c>
      <c r="I115" s="43">
        <v>9</v>
      </c>
      <c r="J115" s="43">
        <v>44</v>
      </c>
      <c r="K115" s="44" t="s">
        <v>39</v>
      </c>
      <c r="L115" s="43">
        <v>2.6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2">SUM(G109:G117)</f>
        <v>25</v>
      </c>
      <c r="H118" s="19">
        <f t="shared" si="52"/>
        <v>27</v>
      </c>
      <c r="I118" s="19">
        <f t="shared" si="52"/>
        <v>106</v>
      </c>
      <c r="J118" s="19">
        <f t="shared" si="52"/>
        <v>780</v>
      </c>
      <c r="K118" s="25"/>
      <c r="L118" s="19">
        <f t="shared" ref="L118" si="53">SUM(L109:L117)</f>
        <v>125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1360</v>
      </c>
      <c r="G119" s="32">
        <f t="shared" ref="G119" si="54">G108+G118</f>
        <v>42</v>
      </c>
      <c r="H119" s="32">
        <f t="shared" ref="H119" si="55">H108+H118</f>
        <v>47</v>
      </c>
      <c r="I119" s="32">
        <f t="shared" ref="I119" si="56">I108+I118</f>
        <v>173</v>
      </c>
      <c r="J119" s="32">
        <f t="shared" ref="J119:L119" si="57">J108+J118</f>
        <v>1224</v>
      </c>
      <c r="K119" s="32"/>
      <c r="L119" s="32">
        <f t="shared" si="57"/>
        <v>225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104</v>
      </c>
      <c r="F120" s="40">
        <v>200</v>
      </c>
      <c r="G120" s="40">
        <v>11</v>
      </c>
      <c r="H120" s="40">
        <v>9</v>
      </c>
      <c r="I120" s="40">
        <v>13</v>
      </c>
      <c r="J120" s="40">
        <v>253</v>
      </c>
      <c r="K120" s="41">
        <v>366</v>
      </c>
      <c r="L120" s="40">
        <v>76.58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44</v>
      </c>
      <c r="F122" s="43">
        <v>200</v>
      </c>
      <c r="G122" s="43">
        <v>0</v>
      </c>
      <c r="H122" s="43">
        <v>0</v>
      </c>
      <c r="I122" s="43">
        <v>15</v>
      </c>
      <c r="J122" s="43">
        <v>58</v>
      </c>
      <c r="K122" s="44">
        <v>685</v>
      </c>
      <c r="L122" s="43">
        <v>3.11</v>
      </c>
    </row>
    <row r="123" spans="1:12" ht="15">
      <c r="A123" s="14"/>
      <c r="B123" s="15"/>
      <c r="C123" s="11"/>
      <c r="D123" s="7" t="s">
        <v>30</v>
      </c>
      <c r="E123" s="42" t="s">
        <v>45</v>
      </c>
      <c r="F123" s="43">
        <v>30</v>
      </c>
      <c r="G123" s="43">
        <v>3</v>
      </c>
      <c r="H123" s="43">
        <v>0</v>
      </c>
      <c r="I123" s="43">
        <v>15</v>
      </c>
      <c r="J123" s="43">
        <v>71</v>
      </c>
      <c r="K123" s="44" t="s">
        <v>39</v>
      </c>
      <c r="L123" s="43">
        <v>3.91</v>
      </c>
    </row>
    <row r="124" spans="1:12" ht="15">
      <c r="A124" s="14"/>
      <c r="B124" s="15"/>
      <c r="C124" s="11"/>
      <c r="D124" s="7" t="s">
        <v>31</v>
      </c>
      <c r="E124" s="42" t="s">
        <v>46</v>
      </c>
      <c r="F124" s="43">
        <v>20</v>
      </c>
      <c r="G124" s="43">
        <v>1</v>
      </c>
      <c r="H124" s="43">
        <v>0</v>
      </c>
      <c r="I124" s="43">
        <v>9</v>
      </c>
      <c r="J124" s="43">
        <v>44</v>
      </c>
      <c r="K124" s="44" t="s">
        <v>39</v>
      </c>
      <c r="L124" s="43">
        <v>2.15</v>
      </c>
    </row>
    <row r="125" spans="1:12" ht="15">
      <c r="A125" s="14"/>
      <c r="B125" s="15"/>
      <c r="C125" s="11"/>
      <c r="D125" s="6"/>
      <c r="E125" s="42" t="s">
        <v>82</v>
      </c>
      <c r="F125" s="43">
        <v>70</v>
      </c>
      <c r="G125" s="43">
        <v>4</v>
      </c>
      <c r="H125" s="43">
        <v>7</v>
      </c>
      <c r="I125" s="43">
        <v>31</v>
      </c>
      <c r="J125" s="43">
        <v>101</v>
      </c>
      <c r="K125" s="44" t="s">
        <v>39</v>
      </c>
      <c r="L125" s="43">
        <v>14.25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58">SUM(G120:G126)</f>
        <v>19</v>
      </c>
      <c r="H127" s="19">
        <f t="shared" si="58"/>
        <v>16</v>
      </c>
      <c r="I127" s="19">
        <f t="shared" si="58"/>
        <v>83</v>
      </c>
      <c r="J127" s="19">
        <f t="shared" si="58"/>
        <v>527</v>
      </c>
      <c r="K127" s="25"/>
      <c r="L127" s="19">
        <f t="shared" ref="L127" si="59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59</v>
      </c>
      <c r="F128" s="43">
        <v>60</v>
      </c>
      <c r="G128" s="43">
        <v>3</v>
      </c>
      <c r="H128" s="43">
        <v>5</v>
      </c>
      <c r="I128" s="43">
        <v>11</v>
      </c>
      <c r="J128" s="43">
        <v>90</v>
      </c>
      <c r="K128" s="44" t="s">
        <v>60</v>
      </c>
      <c r="L128" s="43">
        <v>11.41</v>
      </c>
    </row>
    <row r="129" spans="1:12" ht="15">
      <c r="A129" s="14"/>
      <c r="B129" s="15"/>
      <c r="C129" s="11"/>
      <c r="D129" s="7" t="s">
        <v>26</v>
      </c>
      <c r="E129" s="42" t="s">
        <v>83</v>
      </c>
      <c r="F129" s="43">
        <v>200</v>
      </c>
      <c r="G129" s="43">
        <v>3</v>
      </c>
      <c r="H129" s="43">
        <v>4</v>
      </c>
      <c r="I129" s="43">
        <v>17</v>
      </c>
      <c r="J129" s="43">
        <v>102</v>
      </c>
      <c r="K129" s="44">
        <v>140</v>
      </c>
      <c r="L129" s="43">
        <v>16.41</v>
      </c>
    </row>
    <row r="130" spans="1:12" ht="15">
      <c r="A130" s="14"/>
      <c r="B130" s="15"/>
      <c r="C130" s="11"/>
      <c r="D130" s="7" t="s">
        <v>27</v>
      </c>
      <c r="E130" s="42" t="s">
        <v>84</v>
      </c>
      <c r="F130" s="43">
        <v>200</v>
      </c>
      <c r="G130" s="43">
        <v>14</v>
      </c>
      <c r="H130" s="43">
        <v>15</v>
      </c>
      <c r="I130" s="43">
        <v>47</v>
      </c>
      <c r="J130" s="43">
        <v>340</v>
      </c>
      <c r="K130" s="44" t="s">
        <v>85</v>
      </c>
      <c r="L130" s="43">
        <v>88.01</v>
      </c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21</v>
      </c>
      <c r="E132" s="42" t="s">
        <v>44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686</v>
      </c>
      <c r="L132" s="43">
        <v>3.11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3</v>
      </c>
      <c r="H133" s="43">
        <v>0</v>
      </c>
      <c r="I133" s="43">
        <v>15</v>
      </c>
      <c r="J133" s="43">
        <v>71</v>
      </c>
      <c r="K133" s="44" t="s">
        <v>39</v>
      </c>
      <c r="L133" s="43">
        <v>3.91</v>
      </c>
    </row>
    <row r="134" spans="1:12" ht="15">
      <c r="A134" s="14"/>
      <c r="B134" s="15"/>
      <c r="C134" s="11"/>
      <c r="D134" s="7" t="s">
        <v>31</v>
      </c>
      <c r="E134" s="42" t="s">
        <v>46</v>
      </c>
      <c r="F134" s="43">
        <v>20</v>
      </c>
      <c r="G134" s="43">
        <v>1</v>
      </c>
      <c r="H134" s="43">
        <v>0</v>
      </c>
      <c r="I134" s="43">
        <v>9</v>
      </c>
      <c r="J134" s="43">
        <v>44</v>
      </c>
      <c r="K134" s="44" t="s">
        <v>39</v>
      </c>
      <c r="L134" s="43">
        <v>2.15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0">SUM(G128:G136)</f>
        <v>24</v>
      </c>
      <c r="H137" s="19">
        <f t="shared" si="60"/>
        <v>24</v>
      </c>
      <c r="I137" s="19">
        <f t="shared" si="60"/>
        <v>114</v>
      </c>
      <c r="J137" s="19">
        <f t="shared" si="60"/>
        <v>707</v>
      </c>
      <c r="K137" s="25"/>
      <c r="L137" s="19">
        <f t="shared" ref="L137" si="61">SUM(L128:L136)</f>
        <v>125.00000000000001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1230</v>
      </c>
      <c r="G138" s="32">
        <f t="shared" ref="G138" si="62">G127+G137</f>
        <v>43</v>
      </c>
      <c r="H138" s="32">
        <f t="shared" ref="H138" si="63">H127+H137</f>
        <v>40</v>
      </c>
      <c r="I138" s="32">
        <f t="shared" ref="I138" si="64">I127+I137</f>
        <v>197</v>
      </c>
      <c r="J138" s="32">
        <f t="shared" ref="J138:L138" si="65">J127+J137</f>
        <v>1234</v>
      </c>
      <c r="K138" s="32"/>
      <c r="L138" s="32">
        <f t="shared" si="65"/>
        <v>225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53</v>
      </c>
      <c r="F139" s="40">
        <v>90</v>
      </c>
      <c r="G139" s="40">
        <v>11</v>
      </c>
      <c r="H139" s="40">
        <v>11</v>
      </c>
      <c r="I139" s="40">
        <v>0</v>
      </c>
      <c r="J139" s="40">
        <v>154</v>
      </c>
      <c r="K139" s="41" t="s">
        <v>54</v>
      </c>
      <c r="L139" s="40">
        <v>74.58</v>
      </c>
    </row>
    <row r="140" spans="1:12" ht="15.75" thickBot="1">
      <c r="A140" s="23"/>
      <c r="B140" s="15"/>
      <c r="C140" s="11"/>
      <c r="D140" s="51" t="s">
        <v>28</v>
      </c>
      <c r="E140" s="52" t="s">
        <v>108</v>
      </c>
      <c r="F140" s="43">
        <v>180</v>
      </c>
      <c r="G140" s="43">
        <v>5</v>
      </c>
      <c r="H140" s="43">
        <v>5</v>
      </c>
      <c r="I140" s="43">
        <v>41</v>
      </c>
      <c r="J140" s="43">
        <v>197</v>
      </c>
      <c r="K140" s="44">
        <v>516</v>
      </c>
      <c r="L140" s="43">
        <v>18.399999999999999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58</v>
      </c>
      <c r="K141" s="44">
        <v>685</v>
      </c>
      <c r="L141" s="43">
        <v>3.11</v>
      </c>
    </row>
    <row r="142" spans="1:12" ht="15.75" customHeight="1">
      <c r="A142" s="23"/>
      <c r="B142" s="15"/>
      <c r="C142" s="11"/>
      <c r="D142" s="7" t="s">
        <v>22</v>
      </c>
      <c r="E142" s="42" t="s">
        <v>105</v>
      </c>
      <c r="F142" s="43">
        <v>30</v>
      </c>
      <c r="G142" s="43">
        <v>3</v>
      </c>
      <c r="H142" s="43">
        <v>0</v>
      </c>
      <c r="I142" s="43">
        <v>15</v>
      </c>
      <c r="J142" s="43">
        <v>71</v>
      </c>
      <c r="K142" s="44" t="s">
        <v>39</v>
      </c>
      <c r="L142" s="43">
        <v>3.91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6">SUM(G139:G145)</f>
        <v>19</v>
      </c>
      <c r="H146" s="19">
        <f t="shared" si="66"/>
        <v>16</v>
      </c>
      <c r="I146" s="19">
        <f t="shared" si="66"/>
        <v>71</v>
      </c>
      <c r="J146" s="19">
        <f t="shared" si="66"/>
        <v>480</v>
      </c>
      <c r="K146" s="25"/>
      <c r="L146" s="19">
        <f t="shared" ref="L146" si="67">SUM(L139:L145)</f>
        <v>99.999999999999986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86</v>
      </c>
      <c r="F148" s="43">
        <v>210</v>
      </c>
      <c r="G148" s="43">
        <v>3</v>
      </c>
      <c r="H148" s="43">
        <v>6</v>
      </c>
      <c r="I148" s="43">
        <v>17</v>
      </c>
      <c r="J148" s="43">
        <v>125</v>
      </c>
      <c r="K148" s="44">
        <v>110</v>
      </c>
      <c r="L148" s="43">
        <v>19.38</v>
      </c>
    </row>
    <row r="149" spans="1:12" ht="15">
      <c r="A149" s="23"/>
      <c r="B149" s="15"/>
      <c r="C149" s="11"/>
      <c r="D149" s="7" t="s">
        <v>27</v>
      </c>
      <c r="E149" s="42" t="s">
        <v>87</v>
      </c>
      <c r="F149" s="43">
        <v>90</v>
      </c>
      <c r="G149" s="43">
        <v>14</v>
      </c>
      <c r="H149" s="43">
        <v>13</v>
      </c>
      <c r="I149" s="43">
        <v>14</v>
      </c>
      <c r="J149" s="43">
        <v>247</v>
      </c>
      <c r="K149" s="44">
        <v>462</v>
      </c>
      <c r="L149" s="43">
        <v>62.88</v>
      </c>
    </row>
    <row r="150" spans="1:12" ht="15">
      <c r="A150" s="23"/>
      <c r="B150" s="15"/>
      <c r="C150" s="11"/>
      <c r="D150" s="7" t="s">
        <v>28</v>
      </c>
      <c r="E150" s="42" t="s">
        <v>78</v>
      </c>
      <c r="F150" s="43">
        <v>150</v>
      </c>
      <c r="G150" s="43">
        <v>3</v>
      </c>
      <c r="H150" s="43">
        <v>6</v>
      </c>
      <c r="I150" s="43">
        <v>23</v>
      </c>
      <c r="J150" s="43">
        <v>139</v>
      </c>
      <c r="K150" s="44">
        <v>520</v>
      </c>
      <c r="L150" s="43">
        <v>28.14</v>
      </c>
    </row>
    <row r="151" spans="1:12" ht="15">
      <c r="A151" s="23"/>
      <c r="B151" s="15"/>
      <c r="C151" s="11"/>
      <c r="D151" s="7" t="s">
        <v>29</v>
      </c>
      <c r="E151" s="42" t="s">
        <v>71</v>
      </c>
      <c r="F151" s="43">
        <v>200</v>
      </c>
      <c r="G151" s="43">
        <v>0</v>
      </c>
      <c r="H151" s="43">
        <v>0</v>
      </c>
      <c r="I151" s="43">
        <v>20</v>
      </c>
      <c r="J151" s="43">
        <v>81</v>
      </c>
      <c r="K151" s="44">
        <v>638</v>
      </c>
      <c r="L151" s="43">
        <v>8.5399999999999991</v>
      </c>
    </row>
    <row r="152" spans="1:12" ht="15">
      <c r="A152" s="23"/>
      <c r="B152" s="15"/>
      <c r="C152" s="11"/>
      <c r="D152" s="7" t="s">
        <v>30</v>
      </c>
      <c r="E152" s="42" t="s">
        <v>99</v>
      </c>
      <c r="F152" s="43">
        <v>30</v>
      </c>
      <c r="G152" s="43">
        <v>3</v>
      </c>
      <c r="H152" s="43">
        <v>0</v>
      </c>
      <c r="I152" s="43">
        <v>15</v>
      </c>
      <c r="J152" s="43">
        <v>71</v>
      </c>
      <c r="K152" s="44" t="s">
        <v>39</v>
      </c>
      <c r="L152" s="43">
        <v>3.91</v>
      </c>
    </row>
    <row r="153" spans="1:12" ht="15">
      <c r="A153" s="23"/>
      <c r="B153" s="15"/>
      <c r="C153" s="11"/>
      <c r="D153" s="7" t="s">
        <v>31</v>
      </c>
      <c r="E153" s="42" t="s">
        <v>46</v>
      </c>
      <c r="F153" s="43">
        <v>20</v>
      </c>
      <c r="G153" s="43">
        <v>1</v>
      </c>
      <c r="H153" s="43">
        <v>0</v>
      </c>
      <c r="I153" s="43">
        <v>14</v>
      </c>
      <c r="J153" s="43">
        <v>44</v>
      </c>
      <c r="K153" s="44" t="s">
        <v>39</v>
      </c>
      <c r="L153" s="43">
        <v>2.15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8">SUM(G147:G155)</f>
        <v>24</v>
      </c>
      <c r="H156" s="19">
        <f t="shared" si="68"/>
        <v>25</v>
      </c>
      <c r="I156" s="19">
        <f t="shared" si="68"/>
        <v>103</v>
      </c>
      <c r="J156" s="19">
        <f t="shared" si="68"/>
        <v>707</v>
      </c>
      <c r="K156" s="25"/>
      <c r="L156" s="19">
        <f t="shared" ref="L156" si="69">SUM(L147:L155)</f>
        <v>125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1200</v>
      </c>
      <c r="G157" s="32">
        <f t="shared" ref="G157" si="70">G146+G156</f>
        <v>43</v>
      </c>
      <c r="H157" s="32">
        <f t="shared" ref="H157" si="71">H146+H156</f>
        <v>41</v>
      </c>
      <c r="I157" s="32">
        <f t="shared" ref="I157" si="72">I146+I156</f>
        <v>174</v>
      </c>
      <c r="J157" s="32">
        <f t="shared" ref="J157:L157" si="73">J146+J156</f>
        <v>1187</v>
      </c>
      <c r="K157" s="32"/>
      <c r="L157" s="32">
        <f t="shared" si="73"/>
        <v>225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88</v>
      </c>
      <c r="F158" s="40">
        <v>250</v>
      </c>
      <c r="G158" s="40">
        <v>15</v>
      </c>
      <c r="H158" s="40">
        <v>16</v>
      </c>
      <c r="I158" s="40">
        <v>39</v>
      </c>
      <c r="J158" s="40">
        <v>335</v>
      </c>
      <c r="K158" s="41">
        <v>443</v>
      </c>
      <c r="L158" s="40">
        <v>90.83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44</v>
      </c>
      <c r="F160" s="43">
        <v>200</v>
      </c>
      <c r="G160" s="43">
        <v>0</v>
      </c>
      <c r="H160" s="43">
        <v>0</v>
      </c>
      <c r="I160" s="43">
        <v>15</v>
      </c>
      <c r="J160" s="43">
        <v>58</v>
      </c>
      <c r="K160" s="44">
        <v>685</v>
      </c>
      <c r="L160" s="43">
        <v>3.11</v>
      </c>
    </row>
    <row r="161" spans="1:12" ht="15">
      <c r="A161" s="23"/>
      <c r="B161" s="15"/>
      <c r="C161" s="11"/>
      <c r="D161" s="7" t="s">
        <v>30</v>
      </c>
      <c r="E161" s="42" t="s">
        <v>99</v>
      </c>
      <c r="F161" s="43">
        <v>30</v>
      </c>
      <c r="G161" s="43">
        <v>3</v>
      </c>
      <c r="H161" s="43">
        <v>0</v>
      </c>
      <c r="I161" s="43">
        <v>15</v>
      </c>
      <c r="J161" s="43">
        <v>71</v>
      </c>
      <c r="K161" s="44" t="s">
        <v>39</v>
      </c>
      <c r="L161" s="43">
        <v>3.91</v>
      </c>
    </row>
    <row r="162" spans="1:12" ht="15">
      <c r="A162" s="23"/>
      <c r="B162" s="15"/>
      <c r="C162" s="11"/>
      <c r="D162" s="7" t="s">
        <v>31</v>
      </c>
      <c r="E162" s="42" t="s">
        <v>46</v>
      </c>
      <c r="F162" s="43">
        <v>20</v>
      </c>
      <c r="G162" s="43">
        <v>1</v>
      </c>
      <c r="H162" s="43">
        <v>0</v>
      </c>
      <c r="I162" s="43">
        <v>14</v>
      </c>
      <c r="J162" s="43">
        <v>44</v>
      </c>
      <c r="K162" s="44" t="s">
        <v>39</v>
      </c>
      <c r="L162" s="43">
        <v>2.15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4">SUM(G158:G164)</f>
        <v>19</v>
      </c>
      <c r="H165" s="19">
        <f t="shared" si="74"/>
        <v>16</v>
      </c>
      <c r="I165" s="19">
        <f t="shared" si="74"/>
        <v>83</v>
      </c>
      <c r="J165" s="19">
        <f t="shared" si="74"/>
        <v>508</v>
      </c>
      <c r="K165" s="25"/>
      <c r="L165" s="19">
        <f t="shared" ref="L165" si="75">SUM(L158:L164)</f>
        <v>100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72</v>
      </c>
      <c r="F167" s="43">
        <v>220</v>
      </c>
      <c r="G167" s="43">
        <v>6</v>
      </c>
      <c r="H167" s="43">
        <v>5</v>
      </c>
      <c r="I167" s="43">
        <v>33</v>
      </c>
      <c r="J167" s="43">
        <v>216</v>
      </c>
      <c r="K167" s="44">
        <v>171</v>
      </c>
      <c r="L167" s="43">
        <v>26.16</v>
      </c>
    </row>
    <row r="168" spans="1:12" ht="15">
      <c r="A168" s="23"/>
      <c r="B168" s="15"/>
      <c r="C168" s="11"/>
      <c r="D168" s="7" t="s">
        <v>27</v>
      </c>
      <c r="E168" s="42" t="s">
        <v>89</v>
      </c>
      <c r="F168" s="43">
        <v>120</v>
      </c>
      <c r="G168" s="43">
        <v>10</v>
      </c>
      <c r="H168" s="43">
        <v>11</v>
      </c>
      <c r="I168" s="43">
        <v>6</v>
      </c>
      <c r="J168" s="43">
        <v>135</v>
      </c>
      <c r="K168" s="44">
        <v>451</v>
      </c>
      <c r="L168" s="43">
        <v>72.95</v>
      </c>
    </row>
    <row r="169" spans="1:12" ht="15">
      <c r="A169" s="23"/>
      <c r="B169" s="15"/>
      <c r="C169" s="11"/>
      <c r="D169" s="7" t="s">
        <v>28</v>
      </c>
      <c r="E169" s="42" t="s">
        <v>47</v>
      </c>
      <c r="F169" s="43">
        <v>150</v>
      </c>
      <c r="G169" s="43">
        <v>4</v>
      </c>
      <c r="H169" s="43">
        <v>5</v>
      </c>
      <c r="I169" s="43">
        <v>33</v>
      </c>
      <c r="J169" s="43">
        <v>197</v>
      </c>
      <c r="K169" s="44">
        <v>516</v>
      </c>
      <c r="L169" s="43">
        <v>11.22</v>
      </c>
    </row>
    <row r="170" spans="1:12" ht="15">
      <c r="A170" s="23"/>
      <c r="B170" s="15"/>
      <c r="C170" s="11"/>
      <c r="D170" s="7" t="s">
        <v>29</v>
      </c>
      <c r="E170" s="42" t="s">
        <v>65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700</v>
      </c>
      <c r="L170" s="43">
        <v>10.76</v>
      </c>
    </row>
    <row r="171" spans="1:12" ht="15">
      <c r="A171" s="23"/>
      <c r="B171" s="15"/>
      <c r="C171" s="11"/>
      <c r="D171" s="7" t="s">
        <v>30</v>
      </c>
      <c r="E171" s="42" t="s">
        <v>98</v>
      </c>
      <c r="F171" s="43">
        <v>30</v>
      </c>
      <c r="G171" s="43">
        <v>3</v>
      </c>
      <c r="H171" s="43">
        <v>0</v>
      </c>
      <c r="I171" s="43">
        <v>15</v>
      </c>
      <c r="J171" s="43">
        <v>71</v>
      </c>
      <c r="K171" s="44" t="s">
        <v>39</v>
      </c>
      <c r="L171" s="43">
        <v>3.91</v>
      </c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23</v>
      </c>
      <c r="H175" s="19">
        <f t="shared" si="76"/>
        <v>21</v>
      </c>
      <c r="I175" s="19">
        <f t="shared" si="76"/>
        <v>102</v>
      </c>
      <c r="J175" s="19">
        <f t="shared" si="76"/>
        <v>679</v>
      </c>
      <c r="K175" s="25"/>
      <c r="L175" s="19">
        <f t="shared" ref="L175" si="77">SUM(L166:L174)</f>
        <v>125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1220</v>
      </c>
      <c r="G176" s="32">
        <f t="shared" ref="G176" si="78">G165+G175</f>
        <v>42</v>
      </c>
      <c r="H176" s="32">
        <f t="shared" ref="H176" si="79">H165+H175</f>
        <v>37</v>
      </c>
      <c r="I176" s="32">
        <f t="shared" ref="I176" si="80">I165+I175</f>
        <v>185</v>
      </c>
      <c r="J176" s="32">
        <f t="shared" ref="J176:L176" si="81">J165+J175</f>
        <v>1187</v>
      </c>
      <c r="K176" s="32"/>
      <c r="L176" s="32">
        <f t="shared" si="81"/>
        <v>225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90</v>
      </c>
      <c r="F177" s="40">
        <v>90</v>
      </c>
      <c r="G177" s="40">
        <v>11</v>
      </c>
      <c r="H177" s="40">
        <v>6</v>
      </c>
      <c r="I177" s="40">
        <v>8</v>
      </c>
      <c r="J177" s="40">
        <v>174</v>
      </c>
      <c r="K177" s="41">
        <v>499</v>
      </c>
      <c r="L177" s="40">
        <v>73.19</v>
      </c>
    </row>
    <row r="178" spans="1:12" ht="15">
      <c r="A178" s="23"/>
      <c r="B178" s="15"/>
      <c r="C178" s="11"/>
      <c r="D178" s="6"/>
      <c r="E178" s="42" t="s">
        <v>106</v>
      </c>
      <c r="F178" s="43">
        <v>180</v>
      </c>
      <c r="G178" s="43">
        <v>6</v>
      </c>
      <c r="H178" s="43">
        <v>11</v>
      </c>
      <c r="I178" s="43">
        <v>27</v>
      </c>
      <c r="J178" s="43">
        <v>253</v>
      </c>
      <c r="K178" s="44">
        <v>510</v>
      </c>
      <c r="L178" s="43">
        <v>17.64</v>
      </c>
    </row>
    <row r="179" spans="1:12" ht="1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0</v>
      </c>
      <c r="H179" s="43">
        <v>0</v>
      </c>
      <c r="I179" s="43">
        <v>15</v>
      </c>
      <c r="J179" s="43">
        <v>58</v>
      </c>
      <c r="K179" s="44">
        <v>685</v>
      </c>
      <c r="L179" s="43">
        <v>3.11</v>
      </c>
    </row>
    <row r="180" spans="1:12" ht="15">
      <c r="A180" s="23"/>
      <c r="B180" s="15"/>
      <c r="C180" s="11"/>
      <c r="D180" s="7" t="s">
        <v>30</v>
      </c>
      <c r="E180" s="42" t="s">
        <v>55</v>
      </c>
      <c r="F180" s="43">
        <v>30</v>
      </c>
      <c r="G180" s="43">
        <v>3</v>
      </c>
      <c r="H180" s="43">
        <v>0</v>
      </c>
      <c r="I180" s="43">
        <v>15</v>
      </c>
      <c r="J180" s="43">
        <v>71</v>
      </c>
      <c r="K180" s="44" t="s">
        <v>39</v>
      </c>
      <c r="L180" s="43">
        <v>3.91</v>
      </c>
    </row>
    <row r="181" spans="1:12" ht="15">
      <c r="A181" s="23"/>
      <c r="B181" s="15"/>
      <c r="C181" s="11"/>
      <c r="D181" s="7" t="s">
        <v>91</v>
      </c>
      <c r="E181" s="42" t="s">
        <v>46</v>
      </c>
      <c r="F181" s="43">
        <v>20</v>
      </c>
      <c r="G181" s="43">
        <v>1</v>
      </c>
      <c r="H181" s="43">
        <v>0</v>
      </c>
      <c r="I181" s="43">
        <v>14</v>
      </c>
      <c r="J181" s="43">
        <v>44</v>
      </c>
      <c r="K181" s="44" t="s">
        <v>39</v>
      </c>
      <c r="L181" s="43">
        <v>2.15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2">SUM(G177:G183)</f>
        <v>21</v>
      </c>
      <c r="H184" s="19">
        <f t="shared" si="82"/>
        <v>17</v>
      </c>
      <c r="I184" s="19">
        <f t="shared" si="82"/>
        <v>79</v>
      </c>
      <c r="J184" s="19">
        <f t="shared" si="82"/>
        <v>600</v>
      </c>
      <c r="K184" s="25"/>
      <c r="L184" s="19">
        <f t="shared" ref="L184" si="83"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92</v>
      </c>
      <c r="F186" s="43">
        <v>210</v>
      </c>
      <c r="G186" s="43">
        <v>5</v>
      </c>
      <c r="H186" s="43">
        <v>5</v>
      </c>
      <c r="I186" s="43">
        <v>5</v>
      </c>
      <c r="J186" s="43">
        <v>153</v>
      </c>
      <c r="K186" s="44">
        <v>132</v>
      </c>
      <c r="L186" s="43">
        <v>26.14</v>
      </c>
    </row>
    <row r="187" spans="1:12" ht="15">
      <c r="A187" s="23"/>
      <c r="B187" s="15"/>
      <c r="C187" s="11"/>
      <c r="D187" s="7" t="s">
        <v>27</v>
      </c>
      <c r="E187" s="42" t="s">
        <v>93</v>
      </c>
      <c r="F187" s="43">
        <v>100</v>
      </c>
      <c r="G187" s="43">
        <v>6</v>
      </c>
      <c r="H187" s="43">
        <v>8</v>
      </c>
      <c r="I187" s="43">
        <v>9</v>
      </c>
      <c r="J187" s="43">
        <v>171</v>
      </c>
      <c r="K187" s="44">
        <v>43</v>
      </c>
      <c r="L187" s="43">
        <v>60.13</v>
      </c>
    </row>
    <row r="188" spans="1:12" ht="15">
      <c r="A188" s="23"/>
      <c r="B188" s="15"/>
      <c r="C188" s="11"/>
      <c r="D188" s="7" t="s">
        <v>28</v>
      </c>
      <c r="E188" s="42" t="s">
        <v>94</v>
      </c>
      <c r="F188" s="43">
        <v>150</v>
      </c>
      <c r="G188" s="43">
        <v>3</v>
      </c>
      <c r="H188" s="43">
        <v>9</v>
      </c>
      <c r="I188" s="43">
        <v>19</v>
      </c>
      <c r="J188" s="43">
        <v>164</v>
      </c>
      <c r="K188" s="44">
        <v>512</v>
      </c>
      <c r="L188" s="43">
        <v>24.98</v>
      </c>
    </row>
    <row r="189" spans="1:12" ht="15">
      <c r="A189" s="23"/>
      <c r="B189" s="15"/>
      <c r="C189" s="11"/>
      <c r="D189" s="7" t="s">
        <v>29</v>
      </c>
      <c r="E189" s="42" t="s">
        <v>71</v>
      </c>
      <c r="F189" s="43">
        <v>200</v>
      </c>
      <c r="G189" s="43">
        <v>1</v>
      </c>
      <c r="H189" s="43">
        <v>0</v>
      </c>
      <c r="I189" s="43">
        <v>20</v>
      </c>
      <c r="J189" s="43">
        <v>81</v>
      </c>
      <c r="K189" s="44">
        <v>638</v>
      </c>
      <c r="L189" s="43">
        <v>8.5399999999999991</v>
      </c>
    </row>
    <row r="190" spans="1:12" ht="15">
      <c r="A190" s="23"/>
      <c r="B190" s="15"/>
      <c r="C190" s="11"/>
      <c r="D190" s="7" t="s">
        <v>30</v>
      </c>
      <c r="E190" s="42" t="s">
        <v>98</v>
      </c>
      <c r="F190" s="43">
        <v>40</v>
      </c>
      <c r="G190" s="43">
        <v>3</v>
      </c>
      <c r="H190" s="43">
        <v>0</v>
      </c>
      <c r="I190" s="43">
        <v>19</v>
      </c>
      <c r="J190" s="43">
        <v>94</v>
      </c>
      <c r="K190" s="44" t="s">
        <v>39</v>
      </c>
      <c r="L190" s="43">
        <v>5.21</v>
      </c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4">SUM(G185:G193)</f>
        <v>18</v>
      </c>
      <c r="H194" s="19">
        <f t="shared" si="84"/>
        <v>22</v>
      </c>
      <c r="I194" s="19">
        <f t="shared" si="84"/>
        <v>72</v>
      </c>
      <c r="J194" s="19">
        <f t="shared" si="84"/>
        <v>663</v>
      </c>
      <c r="K194" s="25"/>
      <c r="L194" s="19">
        <f t="shared" ref="L194" si="85">SUM(L185:L193)</f>
        <v>125.00000000000001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1220</v>
      </c>
      <c r="G195" s="32">
        <f t="shared" ref="G195" si="86">G184+G194</f>
        <v>39</v>
      </c>
      <c r="H195" s="32">
        <f t="shared" ref="H195" si="87">H184+H194</f>
        <v>39</v>
      </c>
      <c r="I195" s="32">
        <f t="shared" ref="I195" si="88">I184+I194</f>
        <v>151</v>
      </c>
      <c r="J195" s="32">
        <f t="shared" ref="J195:L195" si="89">J184+J194</f>
        <v>1263</v>
      </c>
      <c r="K195" s="32"/>
      <c r="L195" s="32">
        <f t="shared" si="89"/>
        <v>225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1257.5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42.9</v>
      </c>
      <c r="H196" s="34">
        <f t="shared" si="90"/>
        <v>38.910000000000004</v>
      </c>
      <c r="I196" s="34">
        <f t="shared" si="90"/>
        <v>174.16</v>
      </c>
      <c r="J196" s="34">
        <f t="shared" si="90"/>
        <v>1208.8799999999999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225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2025-02-11T07:29:29Z</dcterms:modified>
</cp:coreProperties>
</file>